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DinProduct\Desktop\"/>
    </mc:Choice>
  </mc:AlternateContent>
  <xr:revisionPtr revIDLastSave="0" documentId="13_ncr:1_{5F79DFE5-FDBD-4D11-9D19-C5F10AEAEDDC}" xr6:coauthVersionLast="47" xr6:coauthVersionMax="47" xr10:uidLastSave="{00000000-0000-0000-0000-000000000000}"/>
  <bookViews>
    <workbookView xWindow="38400" yWindow="165" windowWidth="28800" windowHeight="1543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157" i="1" l="1"/>
  <c r="L195" i="1"/>
  <c r="J195" i="1"/>
  <c r="I195" i="1"/>
  <c r="F195" i="1"/>
  <c r="G176" i="1"/>
  <c r="H176" i="1"/>
  <c r="F176" i="1"/>
  <c r="L176" i="1"/>
  <c r="J176" i="1"/>
  <c r="L157" i="1"/>
  <c r="I157" i="1"/>
  <c r="H157" i="1"/>
  <c r="F157" i="1"/>
  <c r="H138" i="1"/>
  <c r="G138" i="1"/>
  <c r="J138" i="1"/>
  <c r="L138" i="1"/>
  <c r="I138" i="1"/>
  <c r="F138" i="1"/>
  <c r="L119" i="1"/>
  <c r="J119" i="1"/>
  <c r="H119" i="1"/>
  <c r="G119" i="1"/>
  <c r="I119" i="1"/>
  <c r="F119" i="1"/>
  <c r="L100" i="1"/>
  <c r="J100" i="1"/>
  <c r="G100" i="1"/>
  <c r="I100" i="1"/>
  <c r="F100" i="1"/>
  <c r="L81" i="1"/>
  <c r="I81" i="1"/>
  <c r="G81" i="1"/>
  <c r="F81" i="1"/>
  <c r="H81" i="1"/>
  <c r="J81" i="1"/>
  <c r="L62" i="1"/>
  <c r="H62" i="1"/>
  <c r="G62" i="1"/>
  <c r="I62" i="1"/>
  <c r="F62" i="1"/>
  <c r="G43" i="1"/>
  <c r="L43" i="1"/>
  <c r="J43" i="1"/>
  <c r="I43" i="1"/>
  <c r="H43" i="1"/>
  <c r="F43" i="1"/>
  <c r="L24" i="1"/>
  <c r="J24" i="1"/>
  <c r="H24" i="1"/>
  <c r="I24" i="1"/>
  <c r="F24" i="1"/>
  <c r="J62" i="1"/>
  <c r="J157" i="1"/>
  <c r="I176" i="1"/>
  <c r="G196" i="1" l="1"/>
  <c r="L196" i="1"/>
  <c r="H196" i="1"/>
  <c r="F196" i="1"/>
  <c r="J196" i="1"/>
  <c r="I196" i="1"/>
</calcChain>
</file>

<file path=xl/sharedStrings.xml><?xml version="1.0" encoding="utf-8"?>
<sst xmlns="http://schemas.openxmlformats.org/spreadsheetml/2006/main" count="283" uniqueCount="100">
  <si>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</si>
  <si>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</si>
  <si>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</si>
  <si>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</si>
  <si>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</si>
  <si>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</si>
  <si>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</si>
  <si>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</si>
  <si>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</si>
  <si>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</si>
  <si>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</si>
  <si>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</si>
  <si>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</si>
  <si>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</si>
  <si>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</si>
  <si>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</si>
  <si>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</si>
  <si>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</si>
  <si>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</si>
  <si>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</si>
  <si>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</si>
  <si>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</si>
  <si>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</si>
  <si>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</si>
  <si>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</si>
  <si>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</si>
  <si>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</si>
  <si>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</si>
  <si>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</si>
  <si>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</si>
  <si>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</si>
  <si>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</si>
  <si>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</si>
  <si>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</si>
  <si>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</si>
  <si>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</si>
  <si>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</si>
  <si>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</si>
  <si>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</si>
  <si>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</si>
  <si>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ГКОУ РД "Шангодинско-Шитлибская СОШ Гунибского района"</t>
  </si>
  <si>
    <t>Сагитова У.А.</t>
  </si>
  <si>
    <t>Салат овощной</t>
  </si>
  <si>
    <t>Борщ на бульоне</t>
  </si>
  <si>
    <t>Тефтели</t>
  </si>
  <si>
    <t>Пюре картоф.</t>
  </si>
  <si>
    <t>Сок персиковый</t>
  </si>
  <si>
    <t>Хлеб рж./пш.</t>
  </si>
  <si>
    <t>Печенье</t>
  </si>
  <si>
    <t>Салат свеколка</t>
  </si>
  <si>
    <t xml:space="preserve">Суп </t>
  </si>
  <si>
    <t>Голубцы ленивые</t>
  </si>
  <si>
    <t>Компот из сухофр.</t>
  </si>
  <si>
    <t>Яблоко</t>
  </si>
  <si>
    <t>Салат</t>
  </si>
  <si>
    <t>Щи на бульоне</t>
  </si>
  <si>
    <t>Птица отварная</t>
  </si>
  <si>
    <t>Гречка отварная</t>
  </si>
  <si>
    <t>Компот из сухф. + вит. "C"</t>
  </si>
  <si>
    <t>Хлеб</t>
  </si>
  <si>
    <t>Яблоко + груши</t>
  </si>
  <si>
    <t>Помидоры свеж./сыр</t>
  </si>
  <si>
    <t>Суп с фрик.</t>
  </si>
  <si>
    <t>Сок абрикос.</t>
  </si>
  <si>
    <t>Огурец свеж.</t>
  </si>
  <si>
    <t>Суп овощной на бульоне</t>
  </si>
  <si>
    <t>Гуляж из отвар. Мяса</t>
  </si>
  <si>
    <t>Рис отварной</t>
  </si>
  <si>
    <t>Компот из груш.</t>
  </si>
  <si>
    <t>Хлеб пшен./рж.</t>
  </si>
  <si>
    <t>Суп на бульоне</t>
  </si>
  <si>
    <t>Рыба запеченная</t>
  </si>
  <si>
    <t>Рагу овощ. + рис</t>
  </si>
  <si>
    <t>Компот из сухоф</t>
  </si>
  <si>
    <t>Хлеб пш./рис.</t>
  </si>
  <si>
    <t>Салат овощ.</t>
  </si>
  <si>
    <t>Риссольник по домаш.</t>
  </si>
  <si>
    <t>Жаркое с пур.</t>
  </si>
  <si>
    <t>Компот из сухоф.</t>
  </si>
  <si>
    <t>Йогурт</t>
  </si>
  <si>
    <t>Венегрет овощной</t>
  </si>
  <si>
    <t>Суп гороховый</t>
  </si>
  <si>
    <t>Котлеты из говядины</t>
  </si>
  <si>
    <t>Капуста тушен. + гречка</t>
  </si>
  <si>
    <t>Хлеб рис./пшен.</t>
  </si>
  <si>
    <t>Банан</t>
  </si>
  <si>
    <t>Салат свек./сыр</t>
  </si>
  <si>
    <t>Отварная говядина</t>
  </si>
  <si>
    <t>Пшен. Крупа отварная</t>
  </si>
  <si>
    <t>Компот из свеж. Плодов</t>
  </si>
  <si>
    <t>Хлеб пшенич./рис.</t>
  </si>
  <si>
    <t xml:space="preserve">Булочка домашняя </t>
  </si>
  <si>
    <t>Яблоки свежие/груши Фрук. Салат</t>
  </si>
  <si>
    <t>Суп склецками с мясом</t>
  </si>
  <si>
    <t>Котлеты</t>
  </si>
  <si>
    <t>Картофель отварной</t>
  </si>
  <si>
    <t>Компот из сухофруктов с вит.C</t>
  </si>
  <si>
    <t>ХЛЕБ РЖАНО-ПШЕНИЧНЫЙ</t>
  </si>
  <si>
    <t>к/к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</si>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</sst>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0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0"/>
      <c r="K8" s="44"/>
      <c r="L8" s="43"/>
    </row>
    <row r="9" spans="1:12" ht="15.75" thickBot="1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0"/>
      <c r="K9" s="44"/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0"/>
      <c r="K10" s="44"/>
      <c r="L10" s="43"/>
    </row>
    <row r="11" spans="1:12" ht="15.75" thickBot="1" x14ac:dyDescent="0.3">
      <c r="A11" s="23"/>
      <c r="B11" s="15"/>
      <c r="C11" s="11"/>
      <c r="D11" s="6"/>
      <c r="E11" s="42"/>
      <c r="F11" s="43"/>
      <c r="G11" s="43"/>
      <c r="H11" s="43"/>
      <c r="I11" s="43"/>
      <c r="J11" s="40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0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2</v>
      </c>
      <c r="I14" s="43">
        <v>9.6999999999999993</v>
      </c>
      <c r="J14" s="43">
        <v>61.9</v>
      </c>
      <c r="K14" s="44" t="s">
        <v>98</v>
      </c>
      <c r="L14" s="43">
        <v>2.1800000000000002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260</v>
      </c>
      <c r="G15" s="43">
        <v>4.2</v>
      </c>
      <c r="H15" s="43">
        <v>7.2</v>
      </c>
      <c r="I15" s="43">
        <v>7.1</v>
      </c>
      <c r="J15" s="43">
        <v>113.2</v>
      </c>
      <c r="K15" s="44">
        <v>187</v>
      </c>
      <c r="L15" s="43">
        <v>9.57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60</v>
      </c>
      <c r="G16" s="43">
        <v>7.2</v>
      </c>
      <c r="H16" s="43">
        <v>10.199999999999999</v>
      </c>
      <c r="I16" s="43">
        <v>8.202</v>
      </c>
      <c r="J16" s="43">
        <v>156.33600000000001</v>
      </c>
      <c r="K16" s="44">
        <v>286</v>
      </c>
      <c r="L16" s="43">
        <v>26.33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3.2</v>
      </c>
      <c r="H17" s="43">
        <v>5.0999999999999996</v>
      </c>
      <c r="I17" s="43">
        <v>21.4</v>
      </c>
      <c r="J17" s="43">
        <v>143.9</v>
      </c>
      <c r="K17" s="44">
        <v>401</v>
      </c>
      <c r="L17" s="43">
        <v>10.94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150</v>
      </c>
      <c r="G18" s="43">
        <v>0.7</v>
      </c>
      <c r="H18" s="43">
        <v>0</v>
      </c>
      <c r="I18" s="43">
        <v>20.9</v>
      </c>
      <c r="J18" s="43">
        <v>97</v>
      </c>
      <c r="K18" s="44">
        <v>389</v>
      </c>
      <c r="L18" s="43">
        <v>12.49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4.5</v>
      </c>
      <c r="H19" s="43">
        <v>1.7</v>
      </c>
      <c r="I19" s="43">
        <v>30.8</v>
      </c>
      <c r="J19" s="43">
        <v>155</v>
      </c>
      <c r="K19" s="44" t="s">
        <v>98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48</v>
      </c>
      <c r="F21" s="43">
        <v>40</v>
      </c>
      <c r="G21" s="43">
        <v>3</v>
      </c>
      <c r="H21" s="43">
        <v>3.9</v>
      </c>
      <c r="I21" s="43">
        <v>29.8</v>
      </c>
      <c r="J21" s="43">
        <v>166.8</v>
      </c>
      <c r="K21" s="44" t="s">
        <v>98</v>
      </c>
      <c r="L21" s="43">
        <v>8.8800000000000008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23.8</v>
      </c>
      <c r="H23" s="19">
        <f t="shared" si="2"/>
        <v>30.099999999999998</v>
      </c>
      <c r="I23" s="19">
        <f t="shared" si="2"/>
        <v>127.90199999999999</v>
      </c>
      <c r="J23" s="19">
        <f t="shared" si="2"/>
        <v>894.13599999999997</v>
      </c>
      <c r="K23" s="25"/>
      <c r="L23" s="19">
        <f t="shared" ref="L23" si="3">SUM(L14:L22)</f>
        <v>72.19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780</v>
      </c>
      <c r="G24" s="32">
        <f t="shared" ref="G24:J24" si="4">G13+G23</f>
        <v>23.8</v>
      </c>
      <c r="H24" s="32">
        <f t="shared" si="4"/>
        <v>30.099999999999998</v>
      </c>
      <c r="I24" s="32">
        <f t="shared" si="4"/>
        <v>127.90199999999999</v>
      </c>
      <c r="J24" s="32">
        <f t="shared" si="4"/>
        <v>894.13599999999997</v>
      </c>
      <c r="K24" s="32"/>
      <c r="L24" s="32">
        <f t="shared" ref="L24" si="5">L13+L23</f>
        <v>72.19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0"/>
      <c r="K26" s="44"/>
      <c r="L26" s="43"/>
    </row>
    <row r="27" spans="1:12" ht="15.75" thickBot="1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0"/>
      <c r="K27" s="44"/>
      <c r="L27" s="43"/>
    </row>
    <row r="28" spans="1:12" ht="15.75" thickBot="1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0"/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/>
      <c r="K29" s="44"/>
      <c r="L29" s="43"/>
    </row>
    <row r="30" spans="1:12" ht="15.75" thickBot="1" x14ac:dyDescent="0.3">
      <c r="A30" s="14"/>
      <c r="B30" s="15"/>
      <c r="C30" s="11"/>
      <c r="D30" s="6"/>
      <c r="E30" s="42"/>
      <c r="F30" s="43"/>
      <c r="G30" s="43"/>
      <c r="H30" s="43"/>
      <c r="I30" s="43"/>
      <c r="J30" s="40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0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2</v>
      </c>
      <c r="I33" s="43">
        <v>9.6999999999999993</v>
      </c>
      <c r="J33" s="43">
        <v>61.9</v>
      </c>
      <c r="K33" s="44" t="s">
        <v>98</v>
      </c>
      <c r="L33" s="43">
        <v>3.65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5.7</v>
      </c>
      <c r="H34" s="43">
        <v>4.5999999999999996</v>
      </c>
      <c r="I34" s="43">
        <v>20.6</v>
      </c>
      <c r="J34" s="43">
        <v>165.1</v>
      </c>
      <c r="K34" s="44">
        <v>92</v>
      </c>
      <c r="L34" s="43">
        <v>9.8000000000000007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200</v>
      </c>
      <c r="G35" s="43">
        <v>14.5</v>
      </c>
      <c r="H35" s="43">
        <v>14.8</v>
      </c>
      <c r="I35" s="43">
        <v>14.5</v>
      </c>
      <c r="J35" s="43">
        <v>250.1</v>
      </c>
      <c r="K35" s="44">
        <v>272</v>
      </c>
      <c r="L35" s="43">
        <v>37.729999999999997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99</v>
      </c>
      <c r="F36" s="43"/>
      <c r="G36" s="43">
        <v>298.47000000000003</v>
      </c>
      <c r="H36" s="43">
        <v>5.82</v>
      </c>
      <c r="I36" s="43">
        <v>9.74</v>
      </c>
      <c r="J36" s="43">
        <v>50</v>
      </c>
      <c r="K36" s="44">
        <v>32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180</v>
      </c>
      <c r="G37" s="43">
        <v>0</v>
      </c>
      <c r="H37" s="43">
        <v>0</v>
      </c>
      <c r="I37" s="43">
        <v>14</v>
      </c>
      <c r="J37" s="43">
        <v>55.8</v>
      </c>
      <c r="K37" s="44">
        <v>905</v>
      </c>
      <c r="L37" s="43">
        <v>11.22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4.3</v>
      </c>
      <c r="H38" s="43">
        <v>1.7</v>
      </c>
      <c r="I38" s="43">
        <v>30.8</v>
      </c>
      <c r="J38" s="43">
        <v>165</v>
      </c>
      <c r="K38" s="44" t="s">
        <v>98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>
        <v>368</v>
      </c>
      <c r="L40" s="43">
        <v>7.9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324.37</v>
      </c>
      <c r="H42" s="19">
        <f t="shared" ref="H42" si="11">SUM(H33:H41)</f>
        <v>29.319999999999997</v>
      </c>
      <c r="I42" s="19">
        <f t="shared" ref="I42" si="12">SUM(I33:I41)</f>
        <v>109.13999999999999</v>
      </c>
      <c r="J42" s="19">
        <f t="shared" ref="J42:L42" si="13">SUM(J33:J41)</f>
        <v>794.9</v>
      </c>
      <c r="K42" s="25"/>
      <c r="L42" s="19">
        <f t="shared" si="13"/>
        <v>72.100000000000009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850</v>
      </c>
      <c r="G43" s="32">
        <f t="shared" ref="G43" si="14">G32+G42</f>
        <v>324.37</v>
      </c>
      <c r="H43" s="32">
        <f t="shared" ref="H43" si="15">H32+H42</f>
        <v>29.319999999999997</v>
      </c>
      <c r="I43" s="32">
        <f t="shared" ref="I43" si="16">I32+I42</f>
        <v>109.13999999999999</v>
      </c>
      <c r="J43" s="32">
        <f t="shared" ref="J43:L43" si="17">J32+J42</f>
        <v>794.9</v>
      </c>
      <c r="K43" s="32"/>
      <c r="L43" s="32">
        <f t="shared" si="17"/>
        <v>72.100000000000009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4</v>
      </c>
      <c r="I52" s="43">
        <v>4</v>
      </c>
      <c r="J52" s="43">
        <v>43</v>
      </c>
      <c r="K52" s="44" t="s">
        <v>98</v>
      </c>
      <c r="L52" s="43">
        <v>10.35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150</v>
      </c>
      <c r="G53" s="43">
        <v>4.2</v>
      </c>
      <c r="H53" s="43">
        <v>7.2</v>
      </c>
      <c r="I53" s="43">
        <v>7.1</v>
      </c>
      <c r="J53" s="43">
        <v>113.2</v>
      </c>
      <c r="K53" s="44">
        <v>92</v>
      </c>
      <c r="L53" s="43">
        <v>6.39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60</v>
      </c>
      <c r="G54" s="43">
        <v>8.9</v>
      </c>
      <c r="H54" s="43">
        <v>5.6</v>
      </c>
      <c r="I54" s="43">
        <v>0</v>
      </c>
      <c r="J54" s="43">
        <v>92.98</v>
      </c>
      <c r="K54" s="44">
        <v>272</v>
      </c>
      <c r="L54" s="43">
        <v>11.56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</v>
      </c>
      <c r="H55" s="43">
        <v>8</v>
      </c>
      <c r="I55" s="43">
        <v>30</v>
      </c>
      <c r="J55" s="43">
        <v>149</v>
      </c>
      <c r="K55" s="44" t="s">
        <v>98</v>
      </c>
      <c r="L55" s="43">
        <v>11.85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120</v>
      </c>
      <c r="G56" s="43">
        <v>0</v>
      </c>
      <c r="H56" s="43">
        <v>0.01</v>
      </c>
      <c r="I56" s="43">
        <v>14</v>
      </c>
      <c r="J56" s="43">
        <v>55.8</v>
      </c>
      <c r="K56" s="44" t="s">
        <v>98</v>
      </c>
      <c r="L56" s="43">
        <v>11.22</v>
      </c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60</v>
      </c>
      <c r="G57" s="43">
        <v>4.5</v>
      </c>
      <c r="H57" s="43">
        <v>1.7</v>
      </c>
      <c r="I57" s="43">
        <v>30.8</v>
      </c>
      <c r="J57" s="43">
        <v>155</v>
      </c>
      <c r="K57" s="44" t="s">
        <v>98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60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 t="s">
        <v>98</v>
      </c>
      <c r="L59" s="43">
        <v>11.45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</v>
      </c>
      <c r="H61" s="19">
        <f t="shared" ref="H61" si="23">SUM(H52:H60)</f>
        <v>26.909999999999997</v>
      </c>
      <c r="I61" s="19">
        <f t="shared" ref="I61" si="24">SUM(I52:I60)</f>
        <v>95.7</v>
      </c>
      <c r="J61" s="19">
        <f t="shared" ref="J61:L61" si="25">SUM(J52:J60)</f>
        <v>655.98</v>
      </c>
      <c r="K61" s="25"/>
      <c r="L61" s="19">
        <f t="shared" si="25"/>
        <v>64.61999999999999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700</v>
      </c>
      <c r="G62" s="32">
        <f t="shared" ref="G62" si="26">G51+G61</f>
        <v>27</v>
      </c>
      <c r="H62" s="32">
        <f t="shared" ref="H62" si="27">H51+H61</f>
        <v>26.909999999999997</v>
      </c>
      <c r="I62" s="32">
        <f t="shared" ref="I62" si="28">I51+I61</f>
        <v>95.7</v>
      </c>
      <c r="J62" s="32">
        <f t="shared" ref="J62:L62" si="29">J51+J61</f>
        <v>655.98</v>
      </c>
      <c r="K62" s="32"/>
      <c r="L62" s="32">
        <f t="shared" si="29"/>
        <v>64.61999999999999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4.1500000000000004</v>
      </c>
      <c r="H71" s="43">
        <v>4.45</v>
      </c>
      <c r="I71" s="43">
        <v>2.2999999999999998</v>
      </c>
      <c r="J71" s="43">
        <v>69</v>
      </c>
      <c r="K71" s="44" t="s">
        <v>98</v>
      </c>
      <c r="L71" s="43">
        <v>18.14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5.83</v>
      </c>
      <c r="H72" s="43">
        <v>4.55</v>
      </c>
      <c r="I72" s="43">
        <v>13.59</v>
      </c>
      <c r="J72" s="43">
        <v>118</v>
      </c>
      <c r="K72" s="44">
        <v>92</v>
      </c>
      <c r="L72" s="43">
        <v>31.24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150</v>
      </c>
      <c r="G75" s="43">
        <v>0.7</v>
      </c>
      <c r="H75" s="43">
        <v>0</v>
      </c>
      <c r="I75" s="43">
        <v>20.9</v>
      </c>
      <c r="J75" s="43">
        <v>70</v>
      </c>
      <c r="K75" s="44">
        <v>272</v>
      </c>
      <c r="L75" s="43">
        <v>10.83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4.5</v>
      </c>
      <c r="H76" s="43">
        <v>1.7</v>
      </c>
      <c r="I76" s="43">
        <v>30.8</v>
      </c>
      <c r="J76" s="43">
        <v>155</v>
      </c>
      <c r="K76" s="44">
        <v>905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48</v>
      </c>
      <c r="F78" s="43">
        <v>40</v>
      </c>
      <c r="G78" s="43">
        <v>3</v>
      </c>
      <c r="H78" s="43">
        <v>3.9</v>
      </c>
      <c r="I78" s="43">
        <v>29.8</v>
      </c>
      <c r="J78" s="43">
        <v>166.8</v>
      </c>
      <c r="K78" s="44" t="s">
        <v>98</v>
      </c>
      <c r="L78" s="43">
        <v>8.8800000000000008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4">SUM(G71:G79)</f>
        <v>18.18</v>
      </c>
      <c r="H80" s="19">
        <f t="shared" ref="H80" si="35">SUM(H71:H79)</f>
        <v>14.6</v>
      </c>
      <c r="I80" s="19">
        <f t="shared" ref="I80" si="36">SUM(I71:I79)</f>
        <v>97.39</v>
      </c>
      <c r="J80" s="19">
        <f t="shared" ref="J80:L80" si="37">SUM(J71:J79)</f>
        <v>578.79999999999995</v>
      </c>
      <c r="K80" s="25"/>
      <c r="L80" s="19">
        <f t="shared" si="37"/>
        <v>70.889999999999986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560</v>
      </c>
      <c r="G81" s="32">
        <f t="shared" ref="G81" si="38">G70+G80</f>
        <v>18.18</v>
      </c>
      <c r="H81" s="32">
        <f t="shared" ref="H81" si="39">H70+H80</f>
        <v>14.6</v>
      </c>
      <c r="I81" s="32">
        <f t="shared" ref="I81" si="40">I70+I80</f>
        <v>97.39</v>
      </c>
      <c r="J81" s="32">
        <f t="shared" ref="J81:L81" si="41">J70+J80</f>
        <v>578.79999999999995</v>
      </c>
      <c r="K81" s="32"/>
      <c r="L81" s="32">
        <f t="shared" si="41"/>
        <v>70.889999999999986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 t="s">
        <v>98</v>
      </c>
      <c r="L90" s="43">
        <v>7.14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4.2</v>
      </c>
      <c r="H91" s="43">
        <v>7.2</v>
      </c>
      <c r="I91" s="43">
        <v>11.1</v>
      </c>
      <c r="J91" s="43">
        <v>129.5</v>
      </c>
      <c r="K91" s="44">
        <v>92</v>
      </c>
      <c r="L91" s="43">
        <v>9.76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60</v>
      </c>
      <c r="G92" s="43">
        <v>10.32</v>
      </c>
      <c r="H92" s="43">
        <v>8.1020000000000003</v>
      </c>
      <c r="I92" s="43">
        <v>3.12</v>
      </c>
      <c r="J92" s="43">
        <v>175</v>
      </c>
      <c r="K92" s="44">
        <v>272</v>
      </c>
      <c r="L92" s="43">
        <v>31.08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180</v>
      </c>
      <c r="G93" s="43">
        <v>4.37</v>
      </c>
      <c r="H93" s="43">
        <v>6.44</v>
      </c>
      <c r="I93" s="43">
        <v>4.4020000000000001</v>
      </c>
      <c r="J93" s="43">
        <v>251.64</v>
      </c>
      <c r="K93" s="44">
        <v>905</v>
      </c>
      <c r="L93" s="43">
        <v>11.23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180</v>
      </c>
      <c r="G94" s="43">
        <v>0.1</v>
      </c>
      <c r="H94" s="43">
        <v>0.1</v>
      </c>
      <c r="I94" s="43">
        <v>84.6</v>
      </c>
      <c r="J94" s="43">
        <v>100</v>
      </c>
      <c r="K94" s="44" t="s">
        <v>98</v>
      </c>
      <c r="L94" s="43">
        <v>0.64</v>
      </c>
    </row>
    <row r="95" spans="1:12" ht="15" x14ac:dyDescent="0.25">
      <c r="A95" s="23"/>
      <c r="B95" s="15"/>
      <c r="C95" s="11"/>
      <c r="D95" s="7" t="s">
        <v>31</v>
      </c>
      <c r="E95" s="42" t="s">
        <v>69</v>
      </c>
      <c r="F95" s="43">
        <v>60</v>
      </c>
      <c r="G95" s="43">
        <v>0</v>
      </c>
      <c r="H95" s="43">
        <v>1.7</v>
      </c>
      <c r="I95" s="43">
        <v>30.8</v>
      </c>
      <c r="J95" s="43">
        <v>155</v>
      </c>
      <c r="K95" s="44" t="s">
        <v>98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19.490000000000002</v>
      </c>
      <c r="H99" s="19">
        <f t="shared" ref="H99" si="47">SUM(H90:H98)</f>
        <v>23.642000000000003</v>
      </c>
      <c r="I99" s="19">
        <f t="shared" ref="I99" si="48">SUM(I90:I98)</f>
        <v>135.52199999999999</v>
      </c>
      <c r="J99" s="19">
        <f t="shared" ref="J99:L99" si="49">SUM(J90:J98)</f>
        <v>819.54</v>
      </c>
      <c r="K99" s="25"/>
      <c r="L99" s="19">
        <f t="shared" si="49"/>
        <v>61.649999999999991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790</v>
      </c>
      <c r="G100" s="32">
        <f t="shared" ref="G100" si="50">G89+G99</f>
        <v>19.490000000000002</v>
      </c>
      <c r="H100" s="32">
        <f t="shared" ref="H100" si="51">H89+H99</f>
        <v>23.642000000000003</v>
      </c>
      <c r="I100" s="32">
        <f t="shared" ref="I100" si="52">I89+I99</f>
        <v>135.52199999999999</v>
      </c>
      <c r="J100" s="32">
        <f t="shared" ref="J100:L100" si="53">J89+J99</f>
        <v>819.54</v>
      </c>
      <c r="K100" s="32"/>
      <c r="L100" s="32">
        <f t="shared" si="53"/>
        <v>61.649999999999991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1</v>
      </c>
      <c r="H109" s="43">
        <v>4</v>
      </c>
      <c r="I109" s="43">
        <v>4.5999999999999996</v>
      </c>
      <c r="J109" s="43">
        <v>143</v>
      </c>
      <c r="K109" s="44" t="s">
        <v>98</v>
      </c>
      <c r="L109" s="43">
        <v>20.25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7.7</v>
      </c>
      <c r="H110" s="43">
        <v>6.6</v>
      </c>
      <c r="I110" s="43">
        <v>23.6</v>
      </c>
      <c r="J110" s="43">
        <v>188.1</v>
      </c>
      <c r="K110" s="44">
        <v>92</v>
      </c>
      <c r="L110" s="43">
        <v>6.03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80</v>
      </c>
      <c r="G111" s="43">
        <v>10.89</v>
      </c>
      <c r="H111" s="43">
        <v>5.96</v>
      </c>
      <c r="I111" s="43">
        <v>7.78</v>
      </c>
      <c r="J111" s="43">
        <v>128</v>
      </c>
      <c r="K111" s="44">
        <v>272</v>
      </c>
      <c r="L111" s="43">
        <v>13.2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3.6</v>
      </c>
      <c r="H112" s="43">
        <v>6.4</v>
      </c>
      <c r="I112" s="43">
        <v>16.8</v>
      </c>
      <c r="J112" s="43">
        <v>125.8</v>
      </c>
      <c r="K112" s="44">
        <v>905</v>
      </c>
      <c r="L112" s="43">
        <v>13.15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180</v>
      </c>
      <c r="G113" s="43">
        <v>0</v>
      </c>
      <c r="H113" s="43">
        <v>0</v>
      </c>
      <c r="I113" s="43">
        <v>14</v>
      </c>
      <c r="J113" s="43">
        <v>55.8</v>
      </c>
      <c r="K113" s="44" t="s">
        <v>98</v>
      </c>
      <c r="L113" s="43">
        <v>11.22</v>
      </c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60</v>
      </c>
      <c r="G114" s="43">
        <v>4.5</v>
      </c>
      <c r="H114" s="43">
        <v>1.7</v>
      </c>
      <c r="I114" s="43">
        <v>30.8</v>
      </c>
      <c r="J114" s="43">
        <v>165</v>
      </c>
      <c r="K114" s="44" t="s">
        <v>98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</v>
      </c>
      <c r="H115" s="43">
        <v>3.9</v>
      </c>
      <c r="I115" s="43">
        <v>29.8</v>
      </c>
      <c r="J115" s="43">
        <v>166</v>
      </c>
      <c r="K115" s="44" t="s">
        <v>98</v>
      </c>
      <c r="L115" s="43">
        <v>8.8800000000000008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30.69</v>
      </c>
      <c r="H118" s="19">
        <f t="shared" si="56"/>
        <v>28.56</v>
      </c>
      <c r="I118" s="19">
        <f t="shared" si="56"/>
        <v>127.38</v>
      </c>
      <c r="J118" s="19">
        <f t="shared" si="56"/>
        <v>971.69999999999993</v>
      </c>
      <c r="K118" s="25"/>
      <c r="L118" s="19">
        <f t="shared" ref="L118" si="57">SUM(L109:L117)</f>
        <v>74.53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820</v>
      </c>
      <c r="G119" s="32">
        <f t="shared" ref="G119" si="58">G108+G118</f>
        <v>30.69</v>
      </c>
      <c r="H119" s="32">
        <f t="shared" ref="H119" si="59">H108+H118</f>
        <v>28.56</v>
      </c>
      <c r="I119" s="32">
        <f t="shared" ref="I119" si="60">I108+I118</f>
        <v>127.38</v>
      </c>
      <c r="J119" s="32">
        <f t="shared" ref="J119:L119" si="61">J108+J118</f>
        <v>971.69999999999993</v>
      </c>
      <c r="K119" s="32"/>
      <c r="L119" s="32">
        <f t="shared" si="61"/>
        <v>74.53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</v>
      </c>
      <c r="H128" s="43">
        <v>4</v>
      </c>
      <c r="I128" s="43">
        <v>4</v>
      </c>
      <c r="J128" s="43">
        <v>43</v>
      </c>
      <c r="K128" s="44"/>
      <c r="L128" s="43">
        <v>6.32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4.5999999999999996</v>
      </c>
      <c r="H129" s="43">
        <v>7.4</v>
      </c>
      <c r="I129" s="43">
        <v>14.7</v>
      </c>
      <c r="J129" s="43">
        <v>147</v>
      </c>
      <c r="K129" s="44"/>
      <c r="L129" s="43">
        <v>6.16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200</v>
      </c>
      <c r="G130" s="43">
        <v>13.9</v>
      </c>
      <c r="H130" s="43">
        <v>14.1</v>
      </c>
      <c r="I130" s="43">
        <v>15</v>
      </c>
      <c r="J130" s="43">
        <v>243.5</v>
      </c>
      <c r="K130" s="44"/>
      <c r="L130" s="43">
        <v>16.57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180</v>
      </c>
      <c r="G132" s="43">
        <v>0</v>
      </c>
      <c r="H132" s="43">
        <v>0</v>
      </c>
      <c r="I132" s="43">
        <v>14</v>
      </c>
      <c r="J132" s="43">
        <v>55.8</v>
      </c>
      <c r="K132" s="44"/>
      <c r="L132" s="43">
        <v>11.22</v>
      </c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60</v>
      </c>
      <c r="G133" s="43">
        <v>4.5</v>
      </c>
      <c r="H133" s="43">
        <v>1.7</v>
      </c>
      <c r="I133" s="43">
        <v>30.8</v>
      </c>
      <c r="J133" s="43">
        <v>165</v>
      </c>
      <c r="K133" s="44"/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79</v>
      </c>
      <c r="F135" s="43">
        <v>100</v>
      </c>
      <c r="G135" s="43">
        <v>3.2</v>
      </c>
      <c r="H135" s="43">
        <v>2.7</v>
      </c>
      <c r="I135" s="43">
        <v>5.8</v>
      </c>
      <c r="J135" s="43">
        <v>60</v>
      </c>
      <c r="K135" s="44"/>
      <c r="L135" s="43">
        <v>23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27.2</v>
      </c>
      <c r="H137" s="19">
        <f t="shared" si="64"/>
        <v>29.9</v>
      </c>
      <c r="I137" s="19">
        <f t="shared" si="64"/>
        <v>84.3</v>
      </c>
      <c r="J137" s="19">
        <f t="shared" si="64"/>
        <v>714.3</v>
      </c>
      <c r="K137" s="25"/>
      <c r="L137" s="19">
        <f t="shared" ref="L137" si="65">SUM(L128:L136)</f>
        <v>65.069999999999993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850</v>
      </c>
      <c r="G138" s="32">
        <f t="shared" ref="G138" si="66">G127+G137</f>
        <v>27.2</v>
      </c>
      <c r="H138" s="32">
        <f t="shared" ref="H138" si="67">H127+H137</f>
        <v>29.9</v>
      </c>
      <c r="I138" s="32">
        <f t="shared" ref="I138" si="68">I127+I137</f>
        <v>84.3</v>
      </c>
      <c r="J138" s="32">
        <f t="shared" ref="J138:L138" si="69">J127+J137</f>
        <v>714.3</v>
      </c>
      <c r="K138" s="32"/>
      <c r="L138" s="32">
        <f t="shared" si="69"/>
        <v>65.069999999999993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</v>
      </c>
      <c r="H147" s="43">
        <v>8</v>
      </c>
      <c r="I147" s="43">
        <v>11</v>
      </c>
      <c r="J147" s="43">
        <v>90</v>
      </c>
      <c r="K147" s="44" t="s">
        <v>98</v>
      </c>
      <c r="L147" s="43">
        <v>5.54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6.8</v>
      </c>
      <c r="H148" s="43">
        <v>5.2</v>
      </c>
      <c r="I148" s="43">
        <v>29.4</v>
      </c>
      <c r="J148" s="43">
        <v>191.4</v>
      </c>
      <c r="K148" s="44">
        <v>92</v>
      </c>
      <c r="L148" s="43">
        <v>8.69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70</v>
      </c>
      <c r="G149" s="43">
        <v>11.5</v>
      </c>
      <c r="H149" s="43">
        <v>10.6</v>
      </c>
      <c r="I149" s="43">
        <v>10.5</v>
      </c>
      <c r="J149" s="43">
        <v>164</v>
      </c>
      <c r="K149" s="44">
        <v>272</v>
      </c>
      <c r="L149" s="43">
        <v>27.79</v>
      </c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100</v>
      </c>
      <c r="G150" s="43">
        <v>6</v>
      </c>
      <c r="H150" s="43">
        <v>7.5</v>
      </c>
      <c r="I150" s="43">
        <v>19</v>
      </c>
      <c r="J150" s="43">
        <v>181.5</v>
      </c>
      <c r="K150" s="44">
        <v>905</v>
      </c>
      <c r="L150" s="43">
        <v>11.29</v>
      </c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/>
      <c r="G151" s="43">
        <v>0</v>
      </c>
      <c r="H151" s="43">
        <v>0</v>
      </c>
      <c r="I151" s="43">
        <v>14</v>
      </c>
      <c r="J151" s="43">
        <v>55.8</v>
      </c>
      <c r="K151" s="44" t="s">
        <v>98</v>
      </c>
      <c r="L151" s="43">
        <v>11.22</v>
      </c>
    </row>
    <row r="152" spans="1:12" ht="15" x14ac:dyDescent="0.25">
      <c r="A152" s="23"/>
      <c r="B152" s="15"/>
      <c r="C152" s="11"/>
      <c r="D152" s="7" t="s">
        <v>31</v>
      </c>
      <c r="E152" s="42" t="s">
        <v>84</v>
      </c>
      <c r="F152" s="43">
        <v>60</v>
      </c>
      <c r="G152" s="43">
        <v>4.5</v>
      </c>
      <c r="H152" s="43">
        <v>1.7</v>
      </c>
      <c r="I152" s="43">
        <v>30.8</v>
      </c>
      <c r="J152" s="43">
        <v>155</v>
      </c>
      <c r="K152" s="44" t="s">
        <v>98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85</v>
      </c>
      <c r="F154" s="43">
        <v>100</v>
      </c>
      <c r="G154" s="43">
        <v>2</v>
      </c>
      <c r="H154" s="43">
        <v>1</v>
      </c>
      <c r="I154" s="43">
        <v>121</v>
      </c>
      <c r="J154" s="43">
        <v>96</v>
      </c>
      <c r="K154" s="44" t="s">
        <v>98</v>
      </c>
      <c r="L154" s="43">
        <v>10.78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31.8</v>
      </c>
      <c r="H156" s="19">
        <f t="shared" si="72"/>
        <v>34</v>
      </c>
      <c r="I156" s="19">
        <f t="shared" si="72"/>
        <v>235.7</v>
      </c>
      <c r="J156" s="19">
        <f t="shared" si="72"/>
        <v>933.69999999999993</v>
      </c>
      <c r="K156" s="25"/>
      <c r="L156" s="19">
        <f t="shared" ref="L156" si="73">SUM(L147:L155)</f>
        <v>77.11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640</v>
      </c>
      <c r="G157" s="32">
        <f t="shared" ref="G157" si="74">G146+G156</f>
        <v>31.8</v>
      </c>
      <c r="H157" s="32">
        <f t="shared" ref="H157" si="75">H146+H156</f>
        <v>34</v>
      </c>
      <c r="I157" s="32">
        <f t="shared" ref="I157" si="76">I146+I156</f>
        <v>235.7</v>
      </c>
      <c r="J157" s="32">
        <f t="shared" ref="J157:L157" si="77">J146+J156</f>
        <v>933.69999999999993</v>
      </c>
      <c r="K157" s="32"/>
      <c r="L157" s="32">
        <f t="shared" si="77"/>
        <v>77.11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60.15</v>
      </c>
      <c r="G166" s="43">
        <v>0.59</v>
      </c>
      <c r="H166" s="43">
        <v>3.69</v>
      </c>
      <c r="I166" s="43">
        <v>2.2400000000000002</v>
      </c>
      <c r="J166" s="43">
        <v>109.9</v>
      </c>
      <c r="K166" s="44" t="s">
        <v>98</v>
      </c>
      <c r="L166" s="43">
        <v>7.22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1.45</v>
      </c>
      <c r="H167" s="43">
        <v>3.92</v>
      </c>
      <c r="I167" s="43">
        <v>6.8</v>
      </c>
      <c r="J167" s="43">
        <v>113.2</v>
      </c>
      <c r="K167" s="44">
        <v>92</v>
      </c>
      <c r="L167" s="43">
        <v>11.54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50</v>
      </c>
      <c r="G168" s="43">
        <v>13.4</v>
      </c>
      <c r="H168" s="43">
        <v>12.7</v>
      </c>
      <c r="I168" s="43">
        <v>3.5</v>
      </c>
      <c r="J168" s="43">
        <v>182</v>
      </c>
      <c r="K168" s="44">
        <v>272</v>
      </c>
      <c r="L168" s="43">
        <v>25.98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4.99</v>
      </c>
      <c r="H169" s="43">
        <v>1.57</v>
      </c>
      <c r="I169" s="43">
        <v>22.12</v>
      </c>
      <c r="J169" s="43">
        <v>1006.9</v>
      </c>
      <c r="K169" s="44">
        <v>95</v>
      </c>
      <c r="L169" s="43">
        <v>9.8699999999999992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180</v>
      </c>
      <c r="G170" s="43">
        <v>0.1</v>
      </c>
      <c r="H170" s="43">
        <v>0.1</v>
      </c>
      <c r="I170" s="43">
        <v>30.8</v>
      </c>
      <c r="J170" s="43">
        <v>100</v>
      </c>
      <c r="K170" s="44" t="s">
        <v>98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90</v>
      </c>
      <c r="F171" s="43">
        <v>60</v>
      </c>
      <c r="G171" s="43">
        <v>4.5</v>
      </c>
      <c r="H171" s="43">
        <v>1.7</v>
      </c>
      <c r="I171" s="43">
        <v>30.3</v>
      </c>
      <c r="J171" s="43">
        <v>155</v>
      </c>
      <c r="K171" s="44" t="s">
        <v>98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91</v>
      </c>
      <c r="F173" s="43">
        <v>60</v>
      </c>
      <c r="G173" s="43">
        <v>6.4</v>
      </c>
      <c r="H173" s="43">
        <v>5.6</v>
      </c>
      <c r="I173" s="43">
        <v>43.7</v>
      </c>
      <c r="J173" s="43">
        <v>249.9</v>
      </c>
      <c r="K173" s="44" t="s">
        <v>98</v>
      </c>
      <c r="L173" s="43">
        <v>1.5</v>
      </c>
    </row>
    <row r="174" spans="1:12" ht="15" x14ac:dyDescent="0.25">
      <c r="A174" s="23"/>
      <c r="B174" s="15"/>
      <c r="C174" s="11"/>
      <c r="D174" s="6"/>
      <c r="E174" s="42" t="s">
        <v>53</v>
      </c>
      <c r="F174" s="43">
        <v>100</v>
      </c>
      <c r="G174" s="43">
        <v>0.4</v>
      </c>
      <c r="H174" s="43">
        <v>0.4</v>
      </c>
      <c r="I174" s="43">
        <v>9.8000000000000007</v>
      </c>
      <c r="J174" s="43">
        <v>47</v>
      </c>
      <c r="K174" s="44">
        <v>368</v>
      </c>
      <c r="L174" s="43">
        <v>7.9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910.15</v>
      </c>
      <c r="G175" s="19">
        <f t="shared" ref="G175:J175" si="80">SUM(G166:G174)</f>
        <v>31.83</v>
      </c>
      <c r="H175" s="19">
        <f t="shared" si="80"/>
        <v>29.68</v>
      </c>
      <c r="I175" s="19">
        <f t="shared" si="80"/>
        <v>149.26</v>
      </c>
      <c r="J175" s="19">
        <f t="shared" si="80"/>
        <v>1963.9</v>
      </c>
      <c r="K175" s="25"/>
      <c r="L175" s="19">
        <f t="shared" ref="L175" si="81">SUM(L166:L174)</f>
        <v>71.809999999999988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910.15</v>
      </c>
      <c r="G176" s="32">
        <f t="shared" ref="G176" si="82">G165+G175</f>
        <v>31.83</v>
      </c>
      <c r="H176" s="32">
        <f t="shared" ref="H176" si="83">H165+H175</f>
        <v>29.68</v>
      </c>
      <c r="I176" s="32">
        <f t="shared" ref="I176" si="84">I165+I175</f>
        <v>149.26</v>
      </c>
      <c r="J176" s="32">
        <f t="shared" ref="J176:L176" si="85">J165+J175</f>
        <v>1963.9</v>
      </c>
      <c r="K176" s="32"/>
      <c r="L176" s="32">
        <f t="shared" si="85"/>
        <v>71.809999999999988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43">
        <v>0.4</v>
      </c>
      <c r="H185" s="43">
        <v>0.4</v>
      </c>
      <c r="I185" s="43">
        <v>9.8000000000000007</v>
      </c>
      <c r="J185" s="43">
        <v>47</v>
      </c>
      <c r="K185" s="44" t="s">
        <v>98</v>
      </c>
      <c r="L185" s="43">
        <v>11.45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6</v>
      </c>
      <c r="H186" s="43">
        <v>6</v>
      </c>
      <c r="I186" s="43">
        <v>21.4</v>
      </c>
      <c r="J186" s="43">
        <v>165</v>
      </c>
      <c r="K186" s="44">
        <v>92</v>
      </c>
      <c r="L186" s="43">
        <v>8.19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70</v>
      </c>
      <c r="G187" s="43">
        <v>11.5</v>
      </c>
      <c r="H187" s="43">
        <v>10.6</v>
      </c>
      <c r="I187" s="43">
        <v>10.5</v>
      </c>
      <c r="J187" s="43">
        <v>184</v>
      </c>
      <c r="K187" s="44">
        <v>272</v>
      </c>
      <c r="L187" s="43">
        <v>28.11</v>
      </c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4</v>
      </c>
      <c r="H188" s="43">
        <v>8</v>
      </c>
      <c r="I188" s="43">
        <v>24</v>
      </c>
      <c r="J188" s="43">
        <v>146</v>
      </c>
      <c r="K188" s="44">
        <v>905</v>
      </c>
      <c r="L188" s="43">
        <v>9.26</v>
      </c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180</v>
      </c>
      <c r="G189" s="43">
        <v>0</v>
      </c>
      <c r="H189" s="43">
        <v>0</v>
      </c>
      <c r="I189" s="43">
        <v>14</v>
      </c>
      <c r="J189" s="43">
        <v>55.8</v>
      </c>
      <c r="K189" s="44" t="s">
        <v>98</v>
      </c>
      <c r="L189" s="43">
        <v>11.22</v>
      </c>
    </row>
    <row r="190" spans="1:12" ht="15" x14ac:dyDescent="0.25">
      <c r="A190" s="23"/>
      <c r="B190" s="15"/>
      <c r="C190" s="11"/>
      <c r="D190" s="7" t="s">
        <v>31</v>
      </c>
      <c r="E190" s="42" t="s">
        <v>97</v>
      </c>
      <c r="F190" s="43">
        <v>60</v>
      </c>
      <c r="G190" s="43">
        <v>4.5</v>
      </c>
      <c r="H190" s="43">
        <v>1.7</v>
      </c>
      <c r="I190" s="43">
        <v>30.8</v>
      </c>
      <c r="J190" s="43">
        <v>155.1</v>
      </c>
      <c r="K190" s="44" t="s">
        <v>98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26.4</v>
      </c>
      <c r="H194" s="19">
        <f t="shared" si="88"/>
        <v>26.7</v>
      </c>
      <c r="I194" s="19">
        <f t="shared" si="88"/>
        <v>110.5</v>
      </c>
      <c r="J194" s="19">
        <f t="shared" si="88"/>
        <v>752.9</v>
      </c>
      <c r="K194" s="25"/>
      <c r="L194" s="19">
        <f t="shared" ref="L194" si="89">SUM(L185:L193)</f>
        <v>70.03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810</v>
      </c>
      <c r="G195" s="32">
        <f t="shared" ref="G195" si="90">G184+G194</f>
        <v>26.4</v>
      </c>
      <c r="H195" s="32">
        <f t="shared" ref="H195" si="91">H184+H194</f>
        <v>26.7</v>
      </c>
      <c r="I195" s="32">
        <f t="shared" ref="I195" si="92">I184+I194</f>
        <v>110.5</v>
      </c>
      <c r="J195" s="32">
        <f t="shared" ref="J195:L195" si="93">J184+J194</f>
        <v>752.9</v>
      </c>
      <c r="K195" s="32"/>
      <c r="L195" s="32">
        <f t="shared" si="93"/>
        <v>70.03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771.01499999999999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56.076000000000001</v>
      </c>
      <c r="H196" s="34">
        <f t="shared" si="94"/>
        <v>27.341199999999997</v>
      </c>
      <c r="I196" s="34">
        <f t="shared" si="94"/>
        <v>127.27939999999998</v>
      </c>
      <c r="J196" s="34">
        <f t="shared" si="94"/>
        <v>907.98559999999998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69.999999999999986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Шангодинско-Шитлибская СОШ</cp:lastModifiedBy>
  <dcterms:created xsi:type="dcterms:W3CDTF">2022-05-16T14:23:56Z</dcterms:created>
  <dcterms:modified xsi:type="dcterms:W3CDTF">2025-03-13T12:36:03Z</dcterms:modified>
</cp:coreProperties>
</file>